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แฟ้มโครงการ_CQI_ปี 2566\"/>
    </mc:Choice>
  </mc:AlternateContent>
  <bookViews>
    <workbookView xWindow="0" yWindow="0" windowWidth="21600" windowHeight="9495" activeTab="3"/>
  </bookViews>
  <sheets>
    <sheet name="ผลงานส่งประกวด" sheetId="1" r:id="rId1"/>
    <sheet name="หน่วยงาน-ชื่อเรื่อง" sheetId="2" r:id="rId2"/>
    <sheet name="รางวัล" sheetId="3" r:id="rId3"/>
    <sheet name="Sheet1" sheetId="4" r:id="rId4"/>
  </sheets>
  <definedNames>
    <definedName name="_xlnm._FilterDatabase" localSheetId="0" hidden="1">ผลงานส่งประกวด!$H$2:$J$19</definedName>
    <definedName name="_xlnm.Print_Titles" localSheetId="2">รางวัล!$1:$2</definedName>
    <definedName name="_xlnm.Print_Titles" localSheetId="1">'หน่วยงาน-ชื่อเรื่อง'!$1:$2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2" l="1"/>
  <c r="B33" i="2"/>
  <c r="E3" i="1" l="1"/>
  <c r="E4" i="1" l="1"/>
</calcChain>
</file>

<file path=xl/comments1.xml><?xml version="1.0" encoding="utf-8"?>
<comments xmlns="http://schemas.openxmlformats.org/spreadsheetml/2006/main">
  <authors>
    <author>P_Com_Patcharin</author>
  </authors>
  <commentList>
    <comment ref="I17" authorId="0" shapeId="0">
      <text>
        <r>
          <rPr>
            <b/>
            <sz val="9"/>
            <color indexed="81"/>
            <rFont val="Tahoma"/>
            <family val="2"/>
          </rPr>
          <t>P_Com_Patcharin:</t>
        </r>
        <r>
          <rPr>
            <sz val="9"/>
            <color indexed="81"/>
            <rFont val="Tahoma"/>
            <family val="2"/>
          </rPr>
          <t xml:space="preserve">
15-6-66 ขอยกเลิก CQI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P_Com_Patcharin:</t>
        </r>
        <r>
          <rPr>
            <sz val="9"/>
            <color indexed="81"/>
            <rFont val="Tahoma"/>
            <family val="2"/>
          </rPr>
          <t xml:space="preserve">
ส่งแต่วิดีโอ
</t>
        </r>
      </text>
    </comment>
  </commentList>
</comments>
</file>

<file path=xl/comments2.xml><?xml version="1.0" encoding="utf-8"?>
<comments xmlns="http://schemas.openxmlformats.org/spreadsheetml/2006/main">
  <authors>
    <author>P_Com_Patcharin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</rPr>
          <t>P_Com_Patcharin:</t>
        </r>
        <r>
          <rPr>
            <sz val="9"/>
            <color indexed="81"/>
            <rFont val="Tahoma"/>
            <family val="2"/>
          </rPr>
          <t xml:space="preserve">
ส่งแต่วิดีโอ
</t>
        </r>
      </text>
    </comment>
  </commentList>
</comments>
</file>

<file path=xl/comments3.xml><?xml version="1.0" encoding="utf-8"?>
<comments xmlns="http://schemas.openxmlformats.org/spreadsheetml/2006/main">
  <authors>
    <author>P_Com_Patcharin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</rPr>
          <t>P_Com_Patcharin:</t>
        </r>
        <r>
          <rPr>
            <sz val="9"/>
            <color indexed="81"/>
            <rFont val="Tahoma"/>
            <family val="2"/>
          </rPr>
          <t xml:space="preserve">
ส่งแต่วิดีโอ
</t>
        </r>
      </text>
    </comment>
  </commentList>
</comments>
</file>

<file path=xl/sharedStrings.xml><?xml version="1.0" encoding="utf-8"?>
<sst xmlns="http://schemas.openxmlformats.org/spreadsheetml/2006/main" count="247" uniqueCount="106">
  <si>
    <t xml:space="preserve">หน่วยงานที่ส่งเข้าประกวดผลงาน CQI </t>
  </si>
  <si>
    <t>แพทย์แผนไทย</t>
  </si>
  <si>
    <t>กลุ่มงานทันตกรรม</t>
  </si>
  <si>
    <t>กลุ่มงานเภสัชกรรม</t>
  </si>
  <si>
    <t>กลุ่มงานเภสัชกรรมและกลุ่มงานการพยาบาลผู้ป่วยนอก</t>
  </si>
  <si>
    <t>ก.ทรัพยากรบุคคล</t>
  </si>
  <si>
    <t xml:space="preserve">กลุ่มงานโภชนศาสตร์ </t>
  </si>
  <si>
    <t xml:space="preserve">ศูนย์นวัตกรรมและการเรียนรู้สมอง จิตใจ ครบวงจร (ILBMMC) </t>
  </si>
  <si>
    <t>ก.เวชระเบียน</t>
  </si>
  <si>
    <t>หอผู้ป่วย ฟื้นฟู1</t>
  </si>
  <si>
    <t xml:space="preserve"> - แนวปฏิบัติการสั่งใช้ยา Valproate ในผู้สูงอายุ</t>
  </si>
  <si>
    <t xml:space="preserve"> - ระบบติดตามการให้คำปรึกษาผู้ป่วยรายใหม่</t>
  </si>
  <si>
    <t xml:space="preserve"> - การพัฒนาระบบการบริบาลทางเภสัชกรรมผู้ป่วยนอกที่มีปัญหาจากการใช้ยาจิตเวช </t>
  </si>
  <si>
    <t>หอผู้ป่วย ตึกประสาท</t>
  </si>
  <si>
    <t>ลำดับ</t>
  </si>
  <si>
    <t>หน่วยงาน</t>
  </si>
  <si>
    <t>จำนวน</t>
  </si>
  <si>
    <t>สรุปหน่วยงานที่ส่งผลงาน</t>
  </si>
  <si>
    <t>ผลงาน</t>
  </si>
  <si>
    <t>ก.จิตเวชฉุกเฉิน (ER)</t>
  </si>
  <si>
    <t>หอผู้ป่วย VIP</t>
  </si>
  <si>
    <t xml:space="preserve">หอผู้ป่วย ชาย 7 </t>
  </si>
  <si>
    <t>หอผู้ป่วย ศรีธัญญา 6</t>
  </si>
  <si>
    <t>หอผู้ป่วย มุ่งมั่น 2</t>
  </si>
  <si>
    <t>หอผู้ป่วย ศรีธัญญา3</t>
  </si>
  <si>
    <t>หอผู้ป่วย หญิง 6</t>
  </si>
  <si>
    <t>คกกฯ KM</t>
  </si>
  <si>
    <t>กลุ่มงานเภสัชกรรม
 - แนวปฏิบัติการสั่งใช้ยา Valproate ในผู้สูงอายุ</t>
  </si>
  <si>
    <t>กลุ่มงานเภสัชกรรม
 - ระบบติดตามการให้คำปรึกษาผู้ป่วยรายใหม่</t>
  </si>
  <si>
    <t xml:space="preserve"> - การพัฒนาการบุคลากรในการดูแลผู้ป่วยจิตเวชในช่วงโควิด-19 ของหอผู้ป่วย
มุ่งมั่น2</t>
  </si>
  <si>
    <t xml:space="preserve"> - การพัฒนากลุ่มสุขภาพจิตศึกษาในผู้ป่วยจิตเวชเพื่อการคืนสู่สุขภาวะ (Recovery ) ในหอผู้ป่วยมุ่งมั่น2 </t>
  </si>
  <si>
    <t xml:space="preserve">หอผู้ป่วย มุ่งมั่น 2
 - การพัฒนากลุ่มสุขภาพจิตศึกษาในผู้ป่วยจิตเวชเพื่อการคืนสู่สุขภาวะ (Recovery ) ในหอผู้ป่วยมุ่งมั่น2 </t>
  </si>
  <si>
    <t>กลุ่มงานนิติ</t>
  </si>
  <si>
    <t>ไม่มีแนะนำเพิ่ม</t>
  </si>
  <si>
    <t>เสนอคำแนะนำ</t>
  </si>
  <si>
    <t>รายละเอียด คกก. 
อ่านเบื้องต้น</t>
  </si>
  <si>
    <t>หอผู้ป่วยศรีธัญญา2</t>
  </si>
  <si>
    <t>หอผู้ป่วยศรีธัญญา7</t>
  </si>
  <si>
    <t>รอบที่ 1</t>
  </si>
  <si>
    <t>รอบที่ 2</t>
  </si>
  <si>
    <t>ก.การพยาบาล</t>
  </si>
  <si>
    <t>หอผู้ป่วยมุ่งมั้น 3</t>
  </si>
  <si>
    <t>ศูนย์บำบัดรักษาด้วยไฟฟ้า</t>
  </si>
  <si>
    <t>หอผู้ป่วยชาย 5</t>
  </si>
  <si>
    <t>การดูแลผู้ป่วย</t>
  </si>
  <si>
    <t>การบริการ</t>
  </si>
  <si>
    <t>ชื่อเรื่อง</t>
  </si>
  <si>
    <t xml:space="preserve">  หน่วยงาน</t>
  </si>
  <si>
    <t xml:space="preserve">  ผลงาน</t>
  </si>
  <si>
    <t>ศูนย์จิตเวชทางเลือกและการแพทย์แผนไทย</t>
  </si>
  <si>
    <t>กลุ่มงานการพยาบาลผู้ป่วยจิตเวชฉุกเฉิน</t>
  </si>
  <si>
    <t>กลุ่มงานทรัพยากรบุคคล</t>
  </si>
  <si>
    <t>กลุ่มงานเวชระเบียน</t>
  </si>
  <si>
    <t>หอผู้ป่วยมุ่งมั่น 2</t>
  </si>
  <si>
    <t>หอผู้ป่วยศรีธัญญา 6</t>
  </si>
  <si>
    <t>หอผู้ป่วยศรีธัญญา 3</t>
  </si>
  <si>
    <t xml:space="preserve">หอผู้ป่วยชาย 7 </t>
  </si>
  <si>
    <t>หอผู้ป่วยศรีธัญญา 2</t>
  </si>
  <si>
    <t>หอผู้ป่วยหญิง 6</t>
  </si>
  <si>
    <t>หอผู้ป่วยศรีธัญญา 7</t>
  </si>
  <si>
    <t>หอผู้ป่วยมุ่งมั่น 3</t>
  </si>
  <si>
    <t>หอผู้ป่วยฟื้นฟู 1</t>
  </si>
  <si>
    <t>กลุ่มงานนิติจิตเวช</t>
  </si>
  <si>
    <t>หอผู้ป่วยพิเศษ SMC IPD VIP</t>
  </si>
  <si>
    <t>หอผู้ป่วยประสาทวิทยา</t>
  </si>
  <si>
    <t>กลุ่มภารกิจการพยาบาล</t>
  </si>
  <si>
    <t>ศูนย์บำบัดรักษาด้วยไฟฟ้า (ECT)</t>
  </si>
  <si>
    <t>1. การพัฒนาคุณภาพการเยี่ยมทางโทรศัพท์เพื่อความร่วมมือในการบำบัดรักษาผู้ป่วยจิตเวชสารเสพติด</t>
  </si>
  <si>
    <t>2. ป้ายชื่อสื่อระดับ</t>
  </si>
  <si>
    <t>3. แนวปฏิบัติการสั่งใช้ยา Valproate ในผู้สูงอายุ</t>
  </si>
  <si>
    <t>4. ระบบติดตามการให้คำปรึกษาผู้ป่วยรายใหม่</t>
  </si>
  <si>
    <t>5. แนวทางการพยาบาลแผลกดทับ หอผู้ป่วยประสาทจิตเวช</t>
  </si>
  <si>
    <t>6. Discharge Plan : แยกสี แยกโรค</t>
  </si>
  <si>
    <t>7. การพัฒนาระบบบริการเพื่อลดระยะเวลารอคอย ด้วย Case manager     ครบวงจร ศูนย์นวัตกรรมและการเรียนรู้สมอง จิตใจ ครบวงจร</t>
  </si>
  <si>
    <t>8. พัฒนาสิ่งแวดล้อมเพื่อการเยียวยา: จัดดอกไม้จัดใจ</t>
  </si>
  <si>
    <t>9. Protect Dental Image Plate</t>
  </si>
  <si>
    <t xml:space="preserve"> 10. ตรวจสอบการเบิก-จ่าย รับ-ส่ง เครื่องมือทันตกรรม</t>
  </si>
  <si>
    <t>11. โครงการส่งเสริมสุขภาพกายใจในวัยสูงอายุด้วยกิจกรรม ร้อง เล่น เต้น อ่าน หอผู้ป่วยศรีธัญญา2</t>
  </si>
  <si>
    <t>12. การพัฒนาการประเมินภาวะสับสนเฉียบพลันของผู้ป่วยจิตเวชสูงอายุในหอผู้ป่วยศรีธัญญา 3</t>
  </si>
  <si>
    <t>13. การติดตาม Chart ที่ส่งแพทย์สรุปหลังจำหน่าย</t>
  </si>
  <si>
    <t xml:space="preserve">14. One Page Summary : การให้ยา Diazepam และ Lorazepam เมื่อผู้ป่วยมีอาการถอนพิษสุรา (PRN) </t>
  </si>
  <si>
    <t>15. ความรอบรู้ด้านสุขภาพจิตในการรับประทานยาทางจิตสำหรับผู้ป่วยจิตเวชสารเสพติด</t>
  </si>
  <si>
    <t>16. พัฒนาระบบฐานข้อมูลการพัฒนาบุคลากร เพื่อสนับสนุนความก้าวหน้าในสายอาชีพ</t>
  </si>
  <si>
    <t>17. “พัดลม พัดใจ” อยู่ตรงไหนเรารู้ได้ เย็นใจสบายจัง</t>
  </si>
  <si>
    <t>18. Basic Rehab Nutrition กินดี สุขภาพดี Me สุข</t>
  </si>
  <si>
    <t>19. พัฒนารูปแบบการดูแลผู้ป่วยที่ได้รับการรักษาด้วยไฟฟ้าในยุคที่ Covid-19 เป็นโรคประจำถิ่น</t>
  </si>
  <si>
    <t xml:space="preserve">20. การพัฒนากลุ่มสุขภาพจิตศึกษาในผู้ป่วยจิตเวชเพื่อการคืนสู่สุขภาวะ (Recovery ) ในหอผู้ป่วยมุ่งมั่น2 </t>
  </si>
  <si>
    <t xml:space="preserve"> 21. การพัฒนาการบุคลากรในการดูแลผู้ป่วยจิตเวชในช่วงโควิด-19 ของหอผู้ป่วยมุ่งมั่น2</t>
  </si>
  <si>
    <t xml:space="preserve">22. ประสิทธิภาพการใช้เวชระเบียนอิเล็กทรอนิกส์ในการพัฒนาคุณภาพงานบริการ </t>
  </si>
  <si>
    <t xml:space="preserve">23. การพัฒนาระบบการบริบาลทางเภสัชกรรมผู้ป่วยนอกที่มีปัญหาจากการใช้ยาจิตเวช </t>
  </si>
  <si>
    <t>24. นวัตกรรม “ เก้าอี้ FIX ไหล่ ”</t>
  </si>
  <si>
    <t>25. จ้องหน้าก่อนแจก อ่านการ์ดก่อนให้ เพื่อถูกต้องตามหลัก 6 R</t>
  </si>
  <si>
    <t>26. กำไลสื่อใจ</t>
  </si>
  <si>
    <t>27. ระบบติดตามผู้ป่วยจิตเวชอย่างต่อเนื่องครบวงจร</t>
  </si>
  <si>
    <t>28. คู่มือการพิมพ์หนังสือราชการ (หนังสือภายใน)</t>
  </si>
  <si>
    <t>รางวัล</t>
  </si>
  <si>
    <t>ชมเชย</t>
  </si>
  <si>
    <t>ชนะเลิศ</t>
  </si>
  <si>
    <t>รองอันดับ 1</t>
  </si>
  <si>
    <t>รองอันดับ 2</t>
  </si>
  <si>
    <t>แนวปฏิบัติการสั่งใช้ยา Valproate ในผู้สูงอายุ</t>
  </si>
  <si>
    <t>การพัฒนาคุณภาพการเยี่ยมทางโทรศัพท์เพื่อความร่วมมือในการบำบัดรักษาผู้ป่วยจิตเวชสารเสพติด</t>
  </si>
  <si>
    <t>Basic Rehab Nutrition กินดี สุขภาพดี Me สุข</t>
  </si>
  <si>
    <t>พัฒนาระบบฐานข้อมูลการพัฒนาบุคลากร เพื่อสนับสนุนความก้าวหน้าในสายอาชีพ</t>
  </si>
  <si>
    <t>Discharge Plan : แยกสี แยกโรค</t>
  </si>
  <si>
    <t xml:space="preserve">การพัฒนาระบบการบริบาลทางเภสัชกรรมผู้ป่วยนอกที่มีปัญหาจากการใช้ยาจิตเวช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</si>
</sst>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rgb="FFFF0000"/>
      <name val="TH SarabunPSK"/>
      <family val="2"/>
    </font>
    <font>
      <sz val="16"/>
      <color rgb="FF317ABD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0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7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ปกติ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alignment vertical="top" textRotation="0" indent="0" justifyLastLine="0" shrinkToFit="0" readingOrder="0"/>
    </dxf>
    <dxf>
      <border outline="0">
        <left style="thin">
          <color indexed="64"/>
        </left>
      </border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</dxfs>
  <tableStyles count="0" defaultTableStyle="TableStyleMedium2" defaultPivotStyle="PivotStyleLight16"/>
  <colors>
    <mruColors>
      <color rgb="FF317A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Table3" displayName="Table3" ref="E2:F4" headerRowCount="0" headerRowDxfId="8" dataDxfId="7" totalsRowDxfId="5" tableBorderDxfId="6">
  <tableColumns count="2">
    <tableColumn id="1" name="Column1" totalsRowLabel="Total" headerRowDxfId="4" dataDxfId="3"/>
    <tableColumn id="2" name="Column2" totalsRowFunction="count" headerRowDxfId="2" dataDxfId="1" totalsRowDxfId="0"/>
  </tableColumns>
  <tableStyleInfo name="TableStyleMedium13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3" sqref="E3"/>
    </sheetView>
  </sheetViews>
  <sheetFormatPr defaultColWidth="9" defaultRowHeight="21" x14ac:dyDescent="0.2"/>
  <cols>
    <col min="1" max="1" width="5.125" style="1" bestFit="1" customWidth="1"/>
    <col min="2" max="2" width="56.125" style="2" customWidth="1"/>
    <col min="3" max="3" width="5.625" style="1" customWidth="1"/>
    <col min="4" max="4" width="1.5" style="1" customWidth="1"/>
    <col min="5" max="5" width="5.875" style="2" customWidth="1"/>
    <col min="6" max="6" width="14.25" style="2" customWidth="1"/>
    <col min="7" max="7" width="4.5" style="2" customWidth="1"/>
    <col min="8" max="8" width="9" style="1"/>
    <col min="9" max="9" width="46.25" style="2" customWidth="1"/>
    <col min="10" max="10" width="17.75" style="2" customWidth="1"/>
    <col min="11" max="12" width="9" style="2"/>
    <col min="13" max="13" width="9" style="2" customWidth="1"/>
    <col min="14" max="16384" width="9" style="2"/>
  </cols>
  <sheetData>
    <row r="1" spans="1:12" x14ac:dyDescent="0.2">
      <c r="B1" s="1" t="s">
        <v>0</v>
      </c>
      <c r="C1" s="2"/>
      <c r="D1" s="2"/>
      <c r="H1" s="1" t="s">
        <v>38</v>
      </c>
    </row>
    <row r="2" spans="1:12" s="1" customFormat="1" ht="42" x14ac:dyDescent="0.2">
      <c r="A2" s="3" t="s">
        <v>14</v>
      </c>
      <c r="B2" s="3" t="s">
        <v>15</v>
      </c>
      <c r="C2" s="3" t="s">
        <v>16</v>
      </c>
      <c r="E2" s="2" t="s">
        <v>17</v>
      </c>
      <c r="F2" s="2"/>
      <c r="H2" s="3" t="s">
        <v>26</v>
      </c>
      <c r="I2" s="11" t="s">
        <v>15</v>
      </c>
      <c r="J2" s="15" t="s">
        <v>35</v>
      </c>
    </row>
    <row r="3" spans="1:12" x14ac:dyDescent="0.2">
      <c r="A3" s="3">
        <v>1</v>
      </c>
      <c r="B3" s="4" t="s">
        <v>1</v>
      </c>
      <c r="C3" s="3">
        <v>1</v>
      </c>
      <c r="E3" s="1">
        <f>COUNT(A:A)</f>
        <v>24</v>
      </c>
      <c r="F3" s="2" t="s">
        <v>15</v>
      </c>
      <c r="H3" s="3">
        <v>1</v>
      </c>
      <c r="I3" s="16" t="s">
        <v>7</v>
      </c>
      <c r="J3" s="16" t="s">
        <v>34</v>
      </c>
      <c r="L3" s="1"/>
    </row>
    <row r="4" spans="1:12" x14ac:dyDescent="0.2">
      <c r="A4" s="3">
        <v>2</v>
      </c>
      <c r="B4" s="4" t="s">
        <v>19</v>
      </c>
      <c r="C4" s="3">
        <v>1</v>
      </c>
      <c r="E4" s="1">
        <f>SUM(C:C)</f>
        <v>26</v>
      </c>
      <c r="F4" s="2" t="s">
        <v>18</v>
      </c>
      <c r="H4" s="3">
        <v>2</v>
      </c>
      <c r="I4" s="12" t="s">
        <v>24</v>
      </c>
      <c r="J4" s="4"/>
      <c r="L4" s="1"/>
    </row>
    <row r="5" spans="1:12" x14ac:dyDescent="0.2">
      <c r="A5" s="3">
        <v>3</v>
      </c>
      <c r="B5" s="4" t="s">
        <v>2</v>
      </c>
      <c r="C5" s="3">
        <v>1</v>
      </c>
      <c r="H5" s="3">
        <v>3</v>
      </c>
      <c r="I5" s="14" t="s">
        <v>4</v>
      </c>
      <c r="J5" s="16" t="s">
        <v>34</v>
      </c>
      <c r="L5" s="1"/>
    </row>
    <row r="6" spans="1:12" ht="63" x14ac:dyDescent="0.2">
      <c r="A6" s="3">
        <v>4</v>
      </c>
      <c r="B6" s="4" t="s">
        <v>6</v>
      </c>
      <c r="C6" s="3">
        <v>1</v>
      </c>
      <c r="H6" s="3">
        <v>4</v>
      </c>
      <c r="I6" s="13" t="s">
        <v>31</v>
      </c>
      <c r="J6" s="10" t="s">
        <v>34</v>
      </c>
      <c r="L6" s="1"/>
    </row>
    <row r="7" spans="1:12" x14ac:dyDescent="0.2">
      <c r="A7" s="5">
        <v>5</v>
      </c>
      <c r="B7" s="4" t="s">
        <v>3</v>
      </c>
      <c r="C7" s="5">
        <v>2</v>
      </c>
      <c r="E7" s="2">
        <v>18</v>
      </c>
      <c r="F7" s="2" t="s">
        <v>44</v>
      </c>
      <c r="H7" s="3">
        <v>5</v>
      </c>
      <c r="I7" s="14" t="s">
        <v>19</v>
      </c>
      <c r="J7" s="10" t="s">
        <v>34</v>
      </c>
      <c r="L7" s="1"/>
    </row>
    <row r="8" spans="1:12" ht="42" x14ac:dyDescent="0.2">
      <c r="A8" s="6"/>
      <c r="B8" s="4" t="s">
        <v>10</v>
      </c>
      <c r="C8" s="6"/>
      <c r="E8" s="2">
        <v>9</v>
      </c>
      <c r="F8" s="2" t="s">
        <v>45</v>
      </c>
      <c r="H8" s="3">
        <v>6</v>
      </c>
      <c r="I8" s="13" t="s">
        <v>27</v>
      </c>
      <c r="J8" s="10" t="s">
        <v>34</v>
      </c>
      <c r="L8" s="1"/>
    </row>
    <row r="9" spans="1:12" x14ac:dyDescent="0.2">
      <c r="A9" s="8"/>
      <c r="B9" s="4" t="s">
        <v>11</v>
      </c>
      <c r="C9" s="8"/>
      <c r="H9" s="3">
        <v>7</v>
      </c>
      <c r="I9" s="14" t="s">
        <v>1</v>
      </c>
      <c r="J9" s="10" t="s">
        <v>33</v>
      </c>
      <c r="L9" s="1"/>
    </row>
    <row r="10" spans="1:12" ht="42" x14ac:dyDescent="0.2">
      <c r="A10" s="5">
        <v>6</v>
      </c>
      <c r="B10" s="4" t="s">
        <v>4</v>
      </c>
      <c r="C10" s="5">
        <v>1</v>
      </c>
      <c r="H10" s="3">
        <v>8</v>
      </c>
      <c r="I10" s="13" t="s">
        <v>28</v>
      </c>
      <c r="J10" s="10" t="s">
        <v>34</v>
      </c>
      <c r="L10" s="1"/>
    </row>
    <row r="11" spans="1:12" ht="42" x14ac:dyDescent="0.2">
      <c r="A11" s="8"/>
      <c r="B11" s="7" t="s">
        <v>12</v>
      </c>
      <c r="C11" s="8"/>
      <c r="H11" s="3">
        <v>9</v>
      </c>
      <c r="I11" s="12" t="s">
        <v>22</v>
      </c>
      <c r="J11" s="4"/>
      <c r="L11" s="1"/>
    </row>
    <row r="12" spans="1:12" x14ac:dyDescent="0.2">
      <c r="A12" s="3">
        <v>7</v>
      </c>
      <c r="B12" s="4" t="s">
        <v>5</v>
      </c>
      <c r="C12" s="3">
        <v>1</v>
      </c>
      <c r="H12" s="3">
        <v>10</v>
      </c>
      <c r="I12" s="14" t="s">
        <v>21</v>
      </c>
      <c r="J12" s="10" t="s">
        <v>34</v>
      </c>
      <c r="L12" s="1"/>
    </row>
    <row r="13" spans="1:12" x14ac:dyDescent="0.2">
      <c r="A13" s="3">
        <v>8</v>
      </c>
      <c r="B13" s="4" t="s">
        <v>8</v>
      </c>
      <c r="C13" s="3">
        <v>0</v>
      </c>
      <c r="H13" s="3">
        <v>11</v>
      </c>
      <c r="I13" s="12" t="s">
        <v>2</v>
      </c>
      <c r="J13" s="4"/>
    </row>
    <row r="14" spans="1:12" x14ac:dyDescent="0.2">
      <c r="A14" s="5">
        <v>9</v>
      </c>
      <c r="B14" s="4" t="s">
        <v>23</v>
      </c>
      <c r="C14" s="5">
        <v>2</v>
      </c>
      <c r="H14" s="3">
        <v>12</v>
      </c>
      <c r="I14" s="12" t="s">
        <v>5</v>
      </c>
      <c r="J14" s="4"/>
    </row>
    <row r="15" spans="1:12" ht="42" x14ac:dyDescent="0.2">
      <c r="A15" s="6"/>
      <c r="B15" s="7" t="s">
        <v>30</v>
      </c>
      <c r="C15" s="6"/>
      <c r="H15" s="3">
        <v>13</v>
      </c>
      <c r="I15" s="14" t="s">
        <v>20</v>
      </c>
      <c r="J15" s="10" t="s">
        <v>34</v>
      </c>
    </row>
    <row r="16" spans="1:12" ht="42" x14ac:dyDescent="0.2">
      <c r="A16" s="8"/>
      <c r="B16" s="9" t="s">
        <v>29</v>
      </c>
      <c r="C16" s="8"/>
      <c r="H16" s="3">
        <v>14</v>
      </c>
      <c r="I16" s="14" t="s">
        <v>13</v>
      </c>
      <c r="J16" s="10" t="s">
        <v>33</v>
      </c>
    </row>
    <row r="17" spans="1:10" x14ac:dyDescent="0.2">
      <c r="A17" s="3">
        <v>10</v>
      </c>
      <c r="B17" s="4" t="s">
        <v>22</v>
      </c>
      <c r="C17" s="3">
        <v>1</v>
      </c>
      <c r="H17" s="3">
        <v>15</v>
      </c>
      <c r="I17" s="16" t="s">
        <v>8</v>
      </c>
      <c r="J17" s="16" t="s">
        <v>34</v>
      </c>
    </row>
    <row r="18" spans="1:10" x14ac:dyDescent="0.2">
      <c r="A18" s="3">
        <v>11</v>
      </c>
      <c r="B18" s="4" t="s">
        <v>24</v>
      </c>
      <c r="C18" s="3">
        <v>1</v>
      </c>
      <c r="H18" s="3">
        <v>16</v>
      </c>
      <c r="I18" s="10" t="s">
        <v>6</v>
      </c>
      <c r="J18" s="10" t="s">
        <v>34</v>
      </c>
    </row>
    <row r="19" spans="1:10" x14ac:dyDescent="0.2">
      <c r="A19" s="3">
        <v>12</v>
      </c>
      <c r="B19" s="4" t="s">
        <v>21</v>
      </c>
      <c r="C19" s="3">
        <v>1</v>
      </c>
      <c r="H19" s="3">
        <v>17</v>
      </c>
      <c r="I19" s="12" t="s">
        <v>9</v>
      </c>
      <c r="J19" s="4"/>
    </row>
    <row r="20" spans="1:10" x14ac:dyDescent="0.2">
      <c r="A20" s="3">
        <v>13</v>
      </c>
      <c r="B20" s="4" t="s">
        <v>9</v>
      </c>
      <c r="C20" s="3">
        <v>1</v>
      </c>
    </row>
    <row r="21" spans="1:10" x14ac:dyDescent="0.2">
      <c r="A21" s="3">
        <v>14</v>
      </c>
      <c r="B21" s="4" t="s">
        <v>20</v>
      </c>
      <c r="C21" s="3">
        <v>1</v>
      </c>
    </row>
    <row r="22" spans="1:10" x14ac:dyDescent="0.2">
      <c r="A22" s="3">
        <v>15</v>
      </c>
      <c r="B22" s="4" t="s">
        <v>13</v>
      </c>
      <c r="C22" s="3">
        <v>1</v>
      </c>
      <c r="H22" s="1" t="s">
        <v>39</v>
      </c>
    </row>
    <row r="23" spans="1:10" ht="42" x14ac:dyDescent="0.2">
      <c r="A23" s="3">
        <v>16</v>
      </c>
      <c r="B23" s="10" t="s">
        <v>25</v>
      </c>
      <c r="C23" s="3">
        <v>1</v>
      </c>
      <c r="H23" s="3" t="s">
        <v>26</v>
      </c>
      <c r="I23" s="11" t="s">
        <v>15</v>
      </c>
      <c r="J23" s="15" t="s">
        <v>35</v>
      </c>
    </row>
    <row r="24" spans="1:10" x14ac:dyDescent="0.2">
      <c r="A24" s="3">
        <v>17</v>
      </c>
      <c r="B24" s="4" t="s">
        <v>7</v>
      </c>
      <c r="C24" s="3">
        <v>1</v>
      </c>
      <c r="G24" s="2">
        <v>1</v>
      </c>
      <c r="H24" s="3">
        <v>7</v>
      </c>
      <c r="I24" s="4" t="s">
        <v>25</v>
      </c>
      <c r="J24" s="4"/>
    </row>
    <row r="25" spans="1:10" x14ac:dyDescent="0.2">
      <c r="A25" s="3">
        <v>18</v>
      </c>
      <c r="B25" s="10" t="s">
        <v>32</v>
      </c>
      <c r="C25" s="3">
        <v>1</v>
      </c>
      <c r="G25" s="2">
        <v>2</v>
      </c>
      <c r="H25" s="3">
        <v>9</v>
      </c>
      <c r="I25" s="4" t="s">
        <v>32</v>
      </c>
      <c r="J25" s="4"/>
    </row>
    <row r="26" spans="1:10" x14ac:dyDescent="0.2">
      <c r="A26" s="3">
        <v>19</v>
      </c>
      <c r="B26" s="10" t="s">
        <v>36</v>
      </c>
      <c r="C26" s="3">
        <v>1</v>
      </c>
      <c r="G26" s="2">
        <v>3</v>
      </c>
      <c r="H26" s="3">
        <v>2</v>
      </c>
      <c r="I26" s="4" t="s">
        <v>36</v>
      </c>
      <c r="J26" s="4"/>
    </row>
    <row r="27" spans="1:10" x14ac:dyDescent="0.2">
      <c r="A27" s="3">
        <v>20</v>
      </c>
      <c r="B27" s="10" t="s">
        <v>37</v>
      </c>
      <c r="C27" s="3">
        <v>1</v>
      </c>
      <c r="G27" s="2">
        <v>4</v>
      </c>
      <c r="H27" s="3">
        <v>8</v>
      </c>
      <c r="I27" s="4" t="s">
        <v>37</v>
      </c>
      <c r="J27" s="4"/>
    </row>
    <row r="28" spans="1:10" x14ac:dyDescent="0.2">
      <c r="A28" s="3">
        <v>21</v>
      </c>
      <c r="B28" s="10" t="s">
        <v>40</v>
      </c>
      <c r="C28" s="3">
        <v>1</v>
      </c>
      <c r="G28" s="2">
        <v>5</v>
      </c>
      <c r="H28" s="3">
        <v>13</v>
      </c>
      <c r="I28" s="4" t="s">
        <v>23</v>
      </c>
      <c r="J28" s="4"/>
    </row>
    <row r="29" spans="1:10" x14ac:dyDescent="0.2">
      <c r="A29" s="3">
        <v>22</v>
      </c>
      <c r="B29" s="10" t="s">
        <v>41</v>
      </c>
      <c r="C29" s="3">
        <v>1</v>
      </c>
      <c r="G29" s="2">
        <v>6</v>
      </c>
      <c r="H29" s="3">
        <v>5</v>
      </c>
      <c r="I29" s="10" t="s">
        <v>40</v>
      </c>
      <c r="J29" s="4"/>
    </row>
    <row r="30" spans="1:10" x14ac:dyDescent="0.2">
      <c r="A30" s="3">
        <v>23</v>
      </c>
      <c r="B30" s="10" t="s">
        <v>42</v>
      </c>
      <c r="C30" s="3">
        <v>1</v>
      </c>
      <c r="G30" s="2">
        <v>7</v>
      </c>
      <c r="H30" s="3">
        <v>4</v>
      </c>
      <c r="I30" s="10" t="s">
        <v>41</v>
      </c>
      <c r="J30" s="4"/>
    </row>
    <row r="31" spans="1:10" x14ac:dyDescent="0.2">
      <c r="A31" s="3">
        <v>24</v>
      </c>
      <c r="B31" s="10" t="s">
        <v>43</v>
      </c>
      <c r="C31" s="3">
        <v>1</v>
      </c>
      <c r="G31" s="2">
        <v>8</v>
      </c>
      <c r="H31" s="3">
        <v>13</v>
      </c>
      <c r="I31" s="10" t="s">
        <v>42</v>
      </c>
      <c r="J31" s="4"/>
    </row>
    <row r="32" spans="1:10" x14ac:dyDescent="0.2">
      <c r="A32" s="3"/>
      <c r="B32" s="10" t="s">
        <v>2</v>
      </c>
      <c r="C32" s="3">
        <v>1</v>
      </c>
      <c r="G32" s="2">
        <v>9</v>
      </c>
      <c r="H32" s="3">
        <v>2</v>
      </c>
      <c r="I32" s="10" t="s">
        <v>43</v>
      </c>
      <c r="J32" s="4"/>
    </row>
    <row r="33" spans="7:10" x14ac:dyDescent="0.2">
      <c r="G33" s="2">
        <v>10</v>
      </c>
      <c r="H33" s="3">
        <v>9</v>
      </c>
      <c r="I33" s="10" t="s">
        <v>2</v>
      </c>
      <c r="J33" s="4"/>
    </row>
  </sheetData>
  <autoFilter ref="H2:J19"/>
  <pageMargins left="0.45" right="0.28000000000000003" top="0.25" bottom="0.25" header="0.26" footer="0.3"/>
  <pageSetup paperSize="9" fitToHeight="0" orientation="portrait" verticalDpi="20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4"/>
  <sheetViews>
    <sheetView topLeftCell="A19" zoomScaleNormal="100" workbookViewId="0">
      <selection activeCell="B25" sqref="B25:C25"/>
    </sheetView>
  </sheetViews>
  <sheetFormatPr defaultColWidth="9" defaultRowHeight="21" x14ac:dyDescent="0.35"/>
  <cols>
    <col min="1" max="1" width="4.875" style="30" bestFit="1" customWidth="1"/>
    <col min="2" max="2" width="35.5" style="30" customWidth="1"/>
    <col min="3" max="3" width="52.5" style="29" customWidth="1"/>
    <col min="4" max="16384" width="9" style="30"/>
  </cols>
  <sheetData>
    <row r="1" spans="1:3" s="28" customFormat="1" x14ac:dyDescent="0.2">
      <c r="A1" s="37" t="s">
        <v>0</v>
      </c>
      <c r="B1" s="37"/>
      <c r="C1" s="37"/>
    </row>
    <row r="2" spans="1:3" s="28" customFormat="1" x14ac:dyDescent="0.2">
      <c r="A2" s="17" t="s">
        <v>14</v>
      </c>
      <c r="B2" s="17" t="s">
        <v>15</v>
      </c>
      <c r="C2" s="18" t="s">
        <v>46</v>
      </c>
    </row>
    <row r="3" spans="1:3" ht="42" x14ac:dyDescent="0.35">
      <c r="A3" s="19">
        <v>1</v>
      </c>
      <c r="B3" s="20" t="s">
        <v>43</v>
      </c>
      <c r="C3" s="21" t="s">
        <v>67</v>
      </c>
    </row>
    <row r="4" spans="1:3" x14ac:dyDescent="0.35">
      <c r="A4" s="19">
        <v>2</v>
      </c>
      <c r="B4" s="20" t="s">
        <v>50</v>
      </c>
      <c r="C4" s="21" t="s">
        <v>68</v>
      </c>
    </row>
    <row r="5" spans="1:3" x14ac:dyDescent="0.35">
      <c r="A5" s="22">
        <v>3</v>
      </c>
      <c r="B5" s="23" t="s">
        <v>3</v>
      </c>
      <c r="C5" s="26" t="s">
        <v>69</v>
      </c>
    </row>
    <row r="6" spans="1:3" x14ac:dyDescent="0.35">
      <c r="A6" s="24"/>
      <c r="B6" s="27"/>
      <c r="C6" s="26" t="s">
        <v>70</v>
      </c>
    </row>
    <row r="7" spans="1:3" x14ac:dyDescent="0.35">
      <c r="A7" s="19">
        <v>4</v>
      </c>
      <c r="B7" s="20" t="s">
        <v>64</v>
      </c>
      <c r="C7" s="21" t="s">
        <v>71</v>
      </c>
    </row>
    <row r="8" spans="1:3" x14ac:dyDescent="0.35">
      <c r="A8" s="19">
        <v>5</v>
      </c>
      <c r="B8" s="20" t="s">
        <v>63</v>
      </c>
      <c r="C8" s="21" t="s">
        <v>72</v>
      </c>
    </row>
    <row r="9" spans="1:3" ht="42" x14ac:dyDescent="0.35">
      <c r="A9" s="19">
        <v>6</v>
      </c>
      <c r="B9" s="26" t="s">
        <v>7</v>
      </c>
      <c r="C9" s="26" t="s">
        <v>73</v>
      </c>
    </row>
    <row r="10" spans="1:3" x14ac:dyDescent="0.35">
      <c r="A10" s="19">
        <v>7</v>
      </c>
      <c r="B10" s="20" t="s">
        <v>62</v>
      </c>
      <c r="C10" s="21" t="s">
        <v>74</v>
      </c>
    </row>
    <row r="11" spans="1:3" x14ac:dyDescent="0.35">
      <c r="A11" s="22">
        <v>8</v>
      </c>
      <c r="B11" s="23" t="s">
        <v>2</v>
      </c>
      <c r="C11" s="21" t="s">
        <v>75</v>
      </c>
    </row>
    <row r="12" spans="1:3" x14ac:dyDescent="0.35">
      <c r="A12" s="24"/>
      <c r="B12" s="25"/>
      <c r="C12" s="21" t="s">
        <v>76</v>
      </c>
    </row>
    <row r="13" spans="1:3" ht="42" x14ac:dyDescent="0.35">
      <c r="A13" s="19">
        <v>9</v>
      </c>
      <c r="B13" s="20" t="s">
        <v>57</v>
      </c>
      <c r="C13" s="21" t="s">
        <v>77</v>
      </c>
    </row>
    <row r="14" spans="1:3" ht="42" x14ac:dyDescent="0.35">
      <c r="A14" s="19">
        <v>10</v>
      </c>
      <c r="B14" s="20" t="s">
        <v>55</v>
      </c>
      <c r="C14" s="21" t="s">
        <v>78</v>
      </c>
    </row>
    <row r="15" spans="1:3" x14ac:dyDescent="0.35">
      <c r="A15" s="19">
        <v>11</v>
      </c>
      <c r="B15" s="20" t="s">
        <v>52</v>
      </c>
      <c r="C15" s="21" t="s">
        <v>79</v>
      </c>
    </row>
    <row r="16" spans="1:3" ht="42" x14ac:dyDescent="0.35">
      <c r="A16" s="19">
        <v>12</v>
      </c>
      <c r="B16" s="20" t="s">
        <v>54</v>
      </c>
      <c r="C16" s="21" t="s">
        <v>80</v>
      </c>
    </row>
    <row r="17" spans="1:3" ht="42" x14ac:dyDescent="0.35">
      <c r="A17" s="19">
        <v>13</v>
      </c>
      <c r="B17" s="20" t="s">
        <v>56</v>
      </c>
      <c r="C17" s="21" t="s">
        <v>81</v>
      </c>
    </row>
    <row r="18" spans="1:3" ht="42" x14ac:dyDescent="0.35">
      <c r="A18" s="19">
        <v>14</v>
      </c>
      <c r="B18" s="20" t="s">
        <v>51</v>
      </c>
      <c r="C18" s="21" t="s">
        <v>82</v>
      </c>
    </row>
    <row r="19" spans="1:3" x14ac:dyDescent="0.35">
      <c r="A19" s="19">
        <v>15</v>
      </c>
      <c r="B19" s="20" t="s">
        <v>58</v>
      </c>
      <c r="C19" s="21" t="s">
        <v>83</v>
      </c>
    </row>
    <row r="20" spans="1:3" x14ac:dyDescent="0.35">
      <c r="A20" s="19">
        <v>16</v>
      </c>
      <c r="B20" s="20" t="s">
        <v>6</v>
      </c>
      <c r="C20" s="21" t="s">
        <v>84</v>
      </c>
    </row>
    <row r="21" spans="1:3" ht="42" x14ac:dyDescent="0.35">
      <c r="A21" s="19">
        <v>17</v>
      </c>
      <c r="B21" s="20" t="s">
        <v>66</v>
      </c>
      <c r="C21" s="21" t="s">
        <v>85</v>
      </c>
    </row>
    <row r="22" spans="1:3" ht="42" x14ac:dyDescent="0.35">
      <c r="A22" s="22">
        <v>18</v>
      </c>
      <c r="B22" s="23" t="s">
        <v>53</v>
      </c>
      <c r="C22" s="26" t="s">
        <v>86</v>
      </c>
    </row>
    <row r="23" spans="1:3" ht="42" x14ac:dyDescent="0.35">
      <c r="A23" s="24"/>
      <c r="B23" s="27"/>
      <c r="C23" s="26" t="s">
        <v>87</v>
      </c>
    </row>
    <row r="24" spans="1:3" ht="42" x14ac:dyDescent="0.35">
      <c r="A24" s="19">
        <v>19</v>
      </c>
      <c r="B24" s="20" t="s">
        <v>49</v>
      </c>
      <c r="C24" s="21" t="s">
        <v>88</v>
      </c>
    </row>
    <row r="25" spans="1:3" ht="42" x14ac:dyDescent="0.35">
      <c r="A25" s="19">
        <v>20</v>
      </c>
      <c r="B25" s="26" t="s">
        <v>4</v>
      </c>
      <c r="C25" s="26" t="s">
        <v>89</v>
      </c>
    </row>
    <row r="26" spans="1:3" x14ac:dyDescent="0.35">
      <c r="A26" s="19">
        <v>21</v>
      </c>
      <c r="B26" s="20" t="s">
        <v>61</v>
      </c>
      <c r="C26" s="21" t="s">
        <v>90</v>
      </c>
    </row>
    <row r="27" spans="1:3" x14ac:dyDescent="0.35">
      <c r="A27" s="19">
        <v>22</v>
      </c>
      <c r="B27" s="20" t="s">
        <v>59</v>
      </c>
      <c r="C27" s="21" t="s">
        <v>91</v>
      </c>
    </row>
    <row r="28" spans="1:3" x14ac:dyDescent="0.35">
      <c r="A28" s="19">
        <v>23</v>
      </c>
      <c r="B28" s="20" t="s">
        <v>60</v>
      </c>
      <c r="C28" s="21" t="s">
        <v>92</v>
      </c>
    </row>
    <row r="29" spans="1:3" x14ac:dyDescent="0.35">
      <c r="A29" s="22">
        <v>24</v>
      </c>
      <c r="B29" s="23" t="s">
        <v>65</v>
      </c>
      <c r="C29" s="21" t="s">
        <v>93</v>
      </c>
    </row>
    <row r="30" spans="1:3" x14ac:dyDescent="0.35">
      <c r="A30" s="24"/>
      <c r="B30" s="25"/>
      <c r="C30" s="21" t="s">
        <v>94</v>
      </c>
    </row>
    <row r="33" spans="2:3" ht="26.25" x14ac:dyDescent="0.35">
      <c r="B33" s="32">
        <f>COUNTA(A24:A30)</f>
        <v>6</v>
      </c>
      <c r="C33" s="31" t="s">
        <v>47</v>
      </c>
    </row>
    <row r="34" spans="2:3" ht="26.25" x14ac:dyDescent="0.35">
      <c r="B34" s="32">
        <f>COUNTA(C24:C30)</f>
        <v>7</v>
      </c>
      <c r="C34" s="31" t="s">
        <v>48</v>
      </c>
    </row>
  </sheetData>
  <mergeCells count="1">
    <mergeCell ref="A1:C1"/>
  </mergeCells>
  <pageMargins left="0.31496062992125984" right="0.19685039370078741" top="0.43307086614173229" bottom="0.15748031496062992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0"/>
  <sheetViews>
    <sheetView topLeftCell="A10" zoomScaleNormal="100" workbookViewId="0">
      <selection activeCell="B3" sqref="B3:C3"/>
    </sheetView>
  </sheetViews>
  <sheetFormatPr defaultColWidth="9" defaultRowHeight="21" x14ac:dyDescent="0.35"/>
  <cols>
    <col min="1" max="1" width="7.75" style="30" customWidth="1"/>
    <col min="2" max="2" width="38.75" style="30" customWidth="1"/>
    <col min="3" max="3" width="52.5" style="29" customWidth="1"/>
    <col min="4" max="4" width="23.125" style="29" customWidth="1"/>
    <col min="5" max="16384" width="9" style="30"/>
  </cols>
  <sheetData>
    <row r="1" spans="1:4" s="28" customFormat="1" x14ac:dyDescent="0.2">
      <c r="A1" s="38" t="s">
        <v>0</v>
      </c>
      <c r="B1" s="39"/>
      <c r="C1" s="39"/>
      <c r="D1" s="40"/>
    </row>
    <row r="2" spans="1:4" s="28" customFormat="1" x14ac:dyDescent="0.2">
      <c r="A2" s="33" t="s">
        <v>14</v>
      </c>
      <c r="B2" s="33" t="s">
        <v>15</v>
      </c>
      <c r="C2" s="18" t="s">
        <v>46</v>
      </c>
      <c r="D2" s="18" t="s">
        <v>95</v>
      </c>
    </row>
    <row r="3" spans="1:4" ht="42" x14ac:dyDescent="0.35">
      <c r="A3" s="19">
        <v>1</v>
      </c>
      <c r="B3" s="20" t="s">
        <v>43</v>
      </c>
      <c r="C3" s="21" t="s">
        <v>67</v>
      </c>
      <c r="D3" s="34" t="s">
        <v>96</v>
      </c>
    </row>
    <row r="4" spans="1:4" x14ac:dyDescent="0.35">
      <c r="A4" s="19">
        <v>2</v>
      </c>
      <c r="B4" s="20" t="s">
        <v>50</v>
      </c>
      <c r="C4" s="21" t="s">
        <v>68</v>
      </c>
      <c r="D4" s="35" t="s">
        <v>96</v>
      </c>
    </row>
    <row r="5" spans="1:4" x14ac:dyDescent="0.35">
      <c r="A5" s="22">
        <v>3</v>
      </c>
      <c r="B5" s="23" t="s">
        <v>3</v>
      </c>
      <c r="C5" s="26" t="s">
        <v>69</v>
      </c>
      <c r="D5" s="35" t="s">
        <v>96</v>
      </c>
    </row>
    <row r="6" spans="1:4" x14ac:dyDescent="0.35">
      <c r="A6" s="24"/>
      <c r="B6" s="27"/>
      <c r="C6" s="26" t="s">
        <v>70</v>
      </c>
      <c r="D6" s="35" t="s">
        <v>96</v>
      </c>
    </row>
    <row r="7" spans="1:4" x14ac:dyDescent="0.35">
      <c r="A7" s="19">
        <v>4</v>
      </c>
      <c r="B7" s="20" t="s">
        <v>64</v>
      </c>
      <c r="C7" s="21" t="s">
        <v>71</v>
      </c>
      <c r="D7" s="35" t="s">
        <v>96</v>
      </c>
    </row>
    <row r="8" spans="1:4" x14ac:dyDescent="0.35">
      <c r="A8" s="19">
        <v>5</v>
      </c>
      <c r="B8" s="20" t="s">
        <v>63</v>
      </c>
      <c r="C8" s="21" t="s">
        <v>72</v>
      </c>
      <c r="D8" s="35" t="s">
        <v>96</v>
      </c>
    </row>
    <row r="9" spans="1:4" ht="42" x14ac:dyDescent="0.35">
      <c r="A9" s="19">
        <v>6</v>
      </c>
      <c r="B9" s="26" t="s">
        <v>7</v>
      </c>
      <c r="C9" s="26" t="s">
        <v>73</v>
      </c>
      <c r="D9" s="36" t="s">
        <v>96</v>
      </c>
    </row>
    <row r="10" spans="1:4" x14ac:dyDescent="0.35">
      <c r="A10" s="19">
        <v>7</v>
      </c>
      <c r="B10" s="20" t="s">
        <v>62</v>
      </c>
      <c r="C10" s="21" t="s">
        <v>74</v>
      </c>
      <c r="D10" s="35" t="s">
        <v>96</v>
      </c>
    </row>
    <row r="11" spans="1:4" x14ac:dyDescent="0.35">
      <c r="A11" s="22">
        <v>8</v>
      </c>
      <c r="B11" s="23" t="s">
        <v>2</v>
      </c>
      <c r="C11" s="21" t="s">
        <v>75</v>
      </c>
      <c r="D11" s="35" t="s">
        <v>96</v>
      </c>
    </row>
    <row r="12" spans="1:4" x14ac:dyDescent="0.35">
      <c r="A12" s="24"/>
      <c r="B12" s="25"/>
      <c r="C12" s="21" t="s">
        <v>76</v>
      </c>
      <c r="D12" s="35" t="s">
        <v>96</v>
      </c>
    </row>
    <row r="13" spans="1:4" ht="42" x14ac:dyDescent="0.35">
      <c r="A13" s="19">
        <v>9</v>
      </c>
      <c r="B13" s="20" t="s">
        <v>57</v>
      </c>
      <c r="C13" s="21" t="s">
        <v>77</v>
      </c>
      <c r="D13" s="35" t="s">
        <v>96</v>
      </c>
    </row>
    <row r="14" spans="1:4" ht="42" x14ac:dyDescent="0.35">
      <c r="A14" s="19">
        <v>10</v>
      </c>
      <c r="B14" s="20" t="s">
        <v>55</v>
      </c>
      <c r="C14" s="21" t="s">
        <v>78</v>
      </c>
      <c r="D14" s="35" t="s">
        <v>96</v>
      </c>
    </row>
    <row r="15" spans="1:4" x14ac:dyDescent="0.35">
      <c r="A15" s="19">
        <v>11</v>
      </c>
      <c r="B15" s="20" t="s">
        <v>52</v>
      </c>
      <c r="C15" s="21" t="s">
        <v>79</v>
      </c>
      <c r="D15" s="35" t="s">
        <v>96</v>
      </c>
    </row>
    <row r="16" spans="1:4" ht="42" x14ac:dyDescent="0.35">
      <c r="A16" s="19">
        <v>12</v>
      </c>
      <c r="B16" s="20" t="s">
        <v>54</v>
      </c>
      <c r="C16" s="21" t="s">
        <v>80</v>
      </c>
      <c r="D16" s="35" t="s">
        <v>96</v>
      </c>
    </row>
    <row r="17" spans="1:4" ht="42" x14ac:dyDescent="0.35">
      <c r="A17" s="19">
        <v>13</v>
      </c>
      <c r="B17" s="20" t="s">
        <v>56</v>
      </c>
      <c r="C17" s="21" t="s">
        <v>81</v>
      </c>
      <c r="D17" s="35" t="s">
        <v>96</v>
      </c>
    </row>
    <row r="18" spans="1:4" ht="42" x14ac:dyDescent="0.35">
      <c r="A18" s="19">
        <v>14</v>
      </c>
      <c r="B18" s="20" t="s">
        <v>51</v>
      </c>
      <c r="C18" s="21" t="s">
        <v>82</v>
      </c>
      <c r="D18" s="35" t="s">
        <v>96</v>
      </c>
    </row>
    <row r="19" spans="1:4" x14ac:dyDescent="0.35">
      <c r="A19" s="19">
        <v>15</v>
      </c>
      <c r="B19" s="20" t="s">
        <v>58</v>
      </c>
      <c r="C19" s="21" t="s">
        <v>83</v>
      </c>
      <c r="D19" s="35" t="s">
        <v>96</v>
      </c>
    </row>
    <row r="20" spans="1:4" x14ac:dyDescent="0.35">
      <c r="A20" s="19">
        <v>16</v>
      </c>
      <c r="B20" s="20" t="s">
        <v>6</v>
      </c>
      <c r="C20" s="21" t="s">
        <v>84</v>
      </c>
      <c r="D20" s="35" t="s">
        <v>96</v>
      </c>
    </row>
    <row r="21" spans="1:4" ht="42" x14ac:dyDescent="0.35">
      <c r="A21" s="19">
        <v>17</v>
      </c>
      <c r="B21" s="20" t="s">
        <v>66</v>
      </c>
      <c r="C21" s="21" t="s">
        <v>85</v>
      </c>
      <c r="D21" s="35" t="s">
        <v>96</v>
      </c>
    </row>
    <row r="22" spans="1:4" ht="42" x14ac:dyDescent="0.35">
      <c r="A22" s="22">
        <v>18</v>
      </c>
      <c r="B22" s="23" t="s">
        <v>53</v>
      </c>
      <c r="C22" s="26" t="s">
        <v>86</v>
      </c>
      <c r="D22" s="35" t="s">
        <v>96</v>
      </c>
    </row>
    <row r="23" spans="1:4" ht="42" x14ac:dyDescent="0.35">
      <c r="A23" s="24"/>
      <c r="B23" s="27"/>
      <c r="C23" s="26" t="s">
        <v>87</v>
      </c>
      <c r="D23" s="35" t="s">
        <v>96</v>
      </c>
    </row>
    <row r="24" spans="1:4" ht="42" x14ac:dyDescent="0.35">
      <c r="A24" s="19">
        <v>19</v>
      </c>
      <c r="B24" s="20" t="s">
        <v>49</v>
      </c>
      <c r="C24" s="21" t="s">
        <v>88</v>
      </c>
      <c r="D24" s="35" t="s">
        <v>96</v>
      </c>
    </row>
    <row r="25" spans="1:4" ht="42" x14ac:dyDescent="0.35">
      <c r="A25" s="19">
        <v>20</v>
      </c>
      <c r="B25" s="26" t="s">
        <v>4</v>
      </c>
      <c r="C25" s="26" t="s">
        <v>89</v>
      </c>
      <c r="D25" s="35" t="s">
        <v>96</v>
      </c>
    </row>
    <row r="26" spans="1:4" x14ac:dyDescent="0.35">
      <c r="A26" s="19">
        <v>21</v>
      </c>
      <c r="B26" s="20" t="s">
        <v>61</v>
      </c>
      <c r="C26" s="21" t="s">
        <v>90</v>
      </c>
      <c r="D26" s="35" t="s">
        <v>96</v>
      </c>
    </row>
    <row r="27" spans="1:4" x14ac:dyDescent="0.35">
      <c r="A27" s="19">
        <v>22</v>
      </c>
      <c r="B27" s="20" t="s">
        <v>59</v>
      </c>
      <c r="C27" s="21" t="s">
        <v>91</v>
      </c>
      <c r="D27" s="35" t="s">
        <v>96</v>
      </c>
    </row>
    <row r="28" spans="1:4" x14ac:dyDescent="0.35">
      <c r="A28" s="19">
        <v>23</v>
      </c>
      <c r="B28" s="20" t="s">
        <v>60</v>
      </c>
      <c r="C28" s="21" t="s">
        <v>92</v>
      </c>
      <c r="D28" s="35" t="s">
        <v>96</v>
      </c>
    </row>
    <row r="29" spans="1:4" x14ac:dyDescent="0.35">
      <c r="A29" s="22">
        <v>24</v>
      </c>
      <c r="B29" s="23" t="s">
        <v>65</v>
      </c>
      <c r="C29" s="21" t="s">
        <v>93</v>
      </c>
      <c r="D29" s="35" t="s">
        <v>96</v>
      </c>
    </row>
    <row r="30" spans="1:4" x14ac:dyDescent="0.35">
      <c r="A30" s="24"/>
      <c r="B30" s="25"/>
      <c r="C30" s="21" t="s">
        <v>94</v>
      </c>
      <c r="D30" s="35" t="s">
        <v>96</v>
      </c>
    </row>
  </sheetData>
  <mergeCells count="1">
    <mergeCell ref="A1:D1"/>
  </mergeCells>
  <pageMargins left="0.73" right="0.19685039370078741" top="0.43307086614173229" bottom="0.15748031496062992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tabSelected="1" workbookViewId="0">
      <selection activeCell="B3" sqref="B3"/>
    </sheetView>
  </sheetViews>
  <sheetFormatPr defaultRowHeight="21" x14ac:dyDescent="0.2"/>
  <cols>
    <col min="1" max="1" width="9" style="2"/>
    <col min="2" max="2" width="25.25" style="2" customWidth="1"/>
    <col min="3" max="3" width="81.5" style="2" customWidth="1"/>
    <col min="4" max="4" width="22.125" style="2" customWidth="1"/>
    <col min="5" max="16384" width="9" style="2"/>
  </cols>
  <sheetData>
    <row r="3" spans="1:5" ht="42" x14ac:dyDescent="0.2">
      <c r="A3" s="1">
        <v>1</v>
      </c>
      <c r="B3" s="26" t="s">
        <v>4</v>
      </c>
      <c r="C3" s="26" t="s">
        <v>105</v>
      </c>
      <c r="D3" s="2" t="s">
        <v>97</v>
      </c>
      <c r="E3" s="2">
        <v>5000</v>
      </c>
    </row>
    <row r="4" spans="1:5" x14ac:dyDescent="0.2">
      <c r="A4" s="1">
        <v>2</v>
      </c>
      <c r="B4" s="23" t="s">
        <v>3</v>
      </c>
      <c r="C4" s="26" t="s">
        <v>100</v>
      </c>
      <c r="D4" s="2" t="s">
        <v>98</v>
      </c>
      <c r="E4" s="2">
        <v>3000</v>
      </c>
    </row>
    <row r="5" spans="1:5" x14ac:dyDescent="0.35">
      <c r="A5" s="1">
        <v>3</v>
      </c>
      <c r="B5" s="20" t="s">
        <v>43</v>
      </c>
      <c r="C5" s="21" t="s">
        <v>101</v>
      </c>
      <c r="D5" s="2" t="s">
        <v>98</v>
      </c>
      <c r="E5" s="2">
        <v>3000</v>
      </c>
    </row>
    <row r="6" spans="1:5" x14ac:dyDescent="0.2">
      <c r="A6" s="1">
        <v>4</v>
      </c>
      <c r="B6" s="20" t="s">
        <v>6</v>
      </c>
      <c r="C6" s="26" t="s">
        <v>102</v>
      </c>
      <c r="D6" s="2" t="s">
        <v>99</v>
      </c>
      <c r="E6" s="2">
        <v>1500</v>
      </c>
    </row>
    <row r="7" spans="1:5" x14ac:dyDescent="0.35">
      <c r="A7" s="1">
        <v>5</v>
      </c>
      <c r="B7" s="20" t="s">
        <v>51</v>
      </c>
      <c r="C7" s="21" t="s">
        <v>103</v>
      </c>
      <c r="D7" s="2" t="s">
        <v>99</v>
      </c>
      <c r="E7" s="2">
        <v>1500</v>
      </c>
    </row>
    <row r="8" spans="1:5" x14ac:dyDescent="0.35">
      <c r="A8" s="1">
        <v>6</v>
      </c>
      <c r="B8" s="20" t="s">
        <v>63</v>
      </c>
      <c r="C8" s="21" t="s">
        <v>104</v>
      </c>
      <c r="D8" s="2" t="s">
        <v>99</v>
      </c>
      <c r="E8" s="2">
        <v>1500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ผลงานส่งประกวด</vt:lpstr>
      <vt:lpstr>หน่วยงาน-ชื่อเรื่อง</vt:lpstr>
      <vt:lpstr>รางวัล</vt:lpstr>
      <vt:lpstr>Sheet1</vt:lpstr>
      <vt:lpstr>รางวัล!Print_Titles</vt:lpstr>
      <vt:lpstr>'หน่วยงาน-ชื่อเรื่อง'!Print_Titles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P_Com_Patcharin</dc:creator>
  <cp:lastModifiedBy>HA</cp:lastModifiedBy>
  <cp:lastPrinted>2023-07-25T10:54:58Z</cp:lastPrinted>
  <dcterms:created xsi:type="dcterms:W3CDTF">2023-05-19T07:22:47Z</dcterms:created>
  <dcterms:modified xsi:type="dcterms:W3CDTF">2023-07-26T10:14:40Z</dcterms:modified>
</cp:coreProperties>
</file>